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<sst xmlns="http://schemas.openxmlformats.org/spreadsheetml/2006/main" count="33" uniqueCount="32">
  <si>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Compartiment Contractare </t>
  </si>
  <si>
    <t xml:space="preserve">CAS DAMBOVITA </t>
  </si>
  <si>
    <t xml:space="preserve">FURNIZOR </t>
  </si>
  <si>
    <t>NR</t>
  </si>
  <si>
    <t>CTR</t>
  </si>
  <si>
    <t xml:space="preserve">SC LORENTINA 2102 SRL </t>
  </si>
  <si>
    <t xml:space="preserve">SC IVAKINETIC SRL  </t>
  </si>
  <si>
    <t xml:space="preserve">SPITALUL JUDETEAN URGENTA TARGOVISTE </t>
  </si>
  <si>
    <t xml:space="preserve">SPITALUL MUNICIPAL MORENI </t>
  </si>
  <si>
    <t xml:space="preserve">SPITALUL ORASENESC PUCIOASA </t>
  </si>
  <si>
    <t>SC ALMINA TRADING SA</t>
  </si>
  <si>
    <t>TBRCM SA BUCURESTI SUC PUCIOASA</t>
  </si>
  <si>
    <t>SC TURISM SA PUCIOASA</t>
  </si>
  <si>
    <t>TOTAL:</t>
  </si>
  <si>
    <t>CENTRALIZATOR  IN ASISTENTA DE REABILITARE MEDICALA</t>
  </si>
  <si>
    <t xml:space="preserve">aug </t>
  </si>
  <si>
    <t xml:space="preserve">sept </t>
  </si>
  <si>
    <t>AUG-SEP</t>
  </si>
  <si>
    <t xml:space="preserve">oct </t>
  </si>
  <si>
    <t>nov</t>
  </si>
  <si>
    <t>dec</t>
  </si>
  <si>
    <t xml:space="preserve">TRIM IV </t>
  </si>
  <si>
    <t>AN</t>
  </si>
  <si>
    <t xml:space="preserve">august -decembrie  2021 </t>
  </si>
  <si>
    <t>14R/2021</t>
  </si>
  <si>
    <t>15R/2021</t>
  </si>
  <si>
    <t>1R/2021</t>
  </si>
  <si>
    <t>4R/2021</t>
  </si>
  <si>
    <t>11R/2021</t>
  </si>
  <si>
    <t>8R/2021</t>
  </si>
  <si>
    <t>12R/2021</t>
  </si>
  <si>
    <t>13R/2021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</si>
</sst>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_ ;\-#,##0.00\ "/>
    <numFmt numFmtId="173" formatCode="#,##0\ _l_e_i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4">
      <selection activeCell="K14" sqref="K14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3" width="8.421875" style="0" customWidth="1"/>
    <col min="4" max="4" width="9.8515625" style="0" customWidth="1"/>
    <col min="5" max="6" width="10.140625" style="0" customWidth="1"/>
    <col min="7" max="7" width="10.421875" style="0" customWidth="1"/>
    <col min="8" max="8" width="11.140625" style="0" customWidth="1"/>
    <col min="9" max="9" width="9.57421875" style="0" customWidth="1"/>
    <col min="10" max="10" width="9.7109375" style="0" customWidth="1"/>
    <col min="11" max="11" width="10.28125" style="0" customWidth="1"/>
  </cols>
  <sheetData>
    <row r="3" ht="12.75">
      <c r="B3" t="s">
        <v>0</v>
      </c>
    </row>
    <row r="4" ht="12.75">
      <c r="B4" t="s">
        <v>1</v>
      </c>
    </row>
    <row r="5" ht="12.75">
      <c r="C5" t="s">
        <v>14</v>
      </c>
    </row>
    <row r="6" ht="12.75">
      <c r="C6" t="s">
        <v>23</v>
      </c>
    </row>
    <row r="10" ht="12.75">
      <c r="B10" t="s">
        <v>1</v>
      </c>
    </row>
    <row r="14" spans="2:11" ht="12.75">
      <c r="B14" s="2" t="s">
        <v>2</v>
      </c>
      <c r="C14" s="3" t="s">
        <v>3</v>
      </c>
      <c r="D14" s="5" t="s">
        <v>15</v>
      </c>
      <c r="E14" s="5" t="s">
        <v>16</v>
      </c>
      <c r="F14" s="4" t="s">
        <v>17</v>
      </c>
      <c r="G14" s="5" t="s">
        <v>18</v>
      </c>
      <c r="H14" s="5" t="s">
        <v>19</v>
      </c>
      <c r="I14" s="5" t="s">
        <v>20</v>
      </c>
      <c r="J14" s="4" t="s">
        <v>21</v>
      </c>
      <c r="K14" s="4" t="s">
        <v>22</v>
      </c>
    </row>
    <row r="15" spans="2:11" ht="12.75">
      <c r="B15" s="2"/>
      <c r="C15" s="4" t="s">
        <v>4</v>
      </c>
      <c r="D15" s="1">
        <v>2021</v>
      </c>
      <c r="E15" s="1">
        <v>2021</v>
      </c>
      <c r="F15" s="6">
        <v>2021</v>
      </c>
      <c r="G15" s="1">
        <v>2021</v>
      </c>
      <c r="H15" s="1">
        <v>2021</v>
      </c>
      <c r="I15" s="1">
        <v>2021</v>
      </c>
      <c r="J15" s="4">
        <v>2021</v>
      </c>
      <c r="K15" s="6">
        <v>2021</v>
      </c>
    </row>
    <row r="16" spans="2:12" ht="12.75">
      <c r="B16" s="7" t="s">
        <v>5</v>
      </c>
      <c r="C16" s="8" t="s">
        <v>24</v>
      </c>
      <c r="D16" s="11">
        <v>38956</v>
      </c>
      <c r="E16" s="10">
        <v>58000.34</v>
      </c>
      <c r="F16" s="11">
        <f>D16+E16</f>
        <v>96956.34</v>
      </c>
      <c r="G16" s="11">
        <v>40000</v>
      </c>
      <c r="H16" s="11">
        <v>40000</v>
      </c>
      <c r="I16" s="11">
        <v>7722.1</v>
      </c>
      <c r="J16" s="11">
        <f>G16+H16+I16</f>
        <v>87722.1</v>
      </c>
      <c r="K16" s="11">
        <f>F16+J16</f>
        <v>184678.44</v>
      </c>
      <c r="L16" s="13"/>
    </row>
    <row r="17" spans="2:12" ht="12.75">
      <c r="B17" s="7" t="s">
        <v>6</v>
      </c>
      <c r="C17" s="8" t="s">
        <v>25</v>
      </c>
      <c r="D17" s="11">
        <v>45000</v>
      </c>
      <c r="E17" s="10">
        <v>57245.56</v>
      </c>
      <c r="F17" s="11">
        <f aca="true" t="shared" si="0" ref="F17:F23">D17+E17</f>
        <v>102245.56</v>
      </c>
      <c r="G17" s="11">
        <v>40000</v>
      </c>
      <c r="H17" s="11">
        <v>40000</v>
      </c>
      <c r="I17" s="11">
        <v>12507.56</v>
      </c>
      <c r="J17" s="11">
        <f aca="true" t="shared" si="1" ref="J17:J23">G17+H17+I17</f>
        <v>92507.56</v>
      </c>
      <c r="K17" s="11">
        <f aca="true" t="shared" si="2" ref="K17:K23">F17+J17</f>
        <v>194753.12</v>
      </c>
      <c r="L17" s="13"/>
    </row>
    <row r="18" spans="2:12" ht="12.75">
      <c r="B18" s="7" t="s">
        <v>7</v>
      </c>
      <c r="C18" s="9" t="s">
        <v>26</v>
      </c>
      <c r="D18" s="11">
        <v>17445</v>
      </c>
      <c r="E18" s="10">
        <v>17444.04</v>
      </c>
      <c r="F18" s="11">
        <f t="shared" si="0"/>
        <v>34889.04</v>
      </c>
      <c r="G18" s="11">
        <v>17445</v>
      </c>
      <c r="H18" s="11">
        <v>13555</v>
      </c>
      <c r="I18" s="11">
        <v>566.16</v>
      </c>
      <c r="J18" s="11">
        <f t="shared" si="1"/>
        <v>31566.16</v>
      </c>
      <c r="K18" s="11">
        <f t="shared" si="2"/>
        <v>66455.2</v>
      </c>
      <c r="L18" s="13"/>
    </row>
    <row r="19" spans="2:12" ht="12.75">
      <c r="B19" s="7" t="s">
        <v>8</v>
      </c>
      <c r="C19" s="8" t="s">
        <v>27</v>
      </c>
      <c r="D19" s="11">
        <v>18000</v>
      </c>
      <c r="E19" s="10">
        <v>16591.39</v>
      </c>
      <c r="F19" s="11">
        <f t="shared" si="0"/>
        <v>34591.39</v>
      </c>
      <c r="G19" s="11">
        <v>15000</v>
      </c>
      <c r="H19" s="11">
        <v>15000</v>
      </c>
      <c r="I19" s="11">
        <v>1296.86</v>
      </c>
      <c r="J19" s="11">
        <f t="shared" si="1"/>
        <v>31296.86</v>
      </c>
      <c r="K19" s="11">
        <f t="shared" si="2"/>
        <v>65888.25</v>
      </c>
      <c r="L19" s="13"/>
    </row>
    <row r="20" spans="2:12" ht="12.75">
      <c r="B20" s="7" t="s">
        <v>9</v>
      </c>
      <c r="C20" s="9" t="s">
        <v>28</v>
      </c>
      <c r="D20" s="11">
        <v>5000</v>
      </c>
      <c r="E20" s="10">
        <v>4280.61</v>
      </c>
      <c r="F20" s="11">
        <f t="shared" si="0"/>
        <v>9280.61</v>
      </c>
      <c r="G20" s="11">
        <v>3500</v>
      </c>
      <c r="H20" s="11">
        <v>3500</v>
      </c>
      <c r="I20" s="11">
        <v>1396.69</v>
      </c>
      <c r="J20" s="11">
        <f t="shared" si="1"/>
        <v>8396.69</v>
      </c>
      <c r="K20" s="11">
        <f t="shared" si="2"/>
        <v>17677.300000000003</v>
      </c>
      <c r="L20" s="13"/>
    </row>
    <row r="21" spans="2:12" ht="12.75">
      <c r="B21" s="7" t="s">
        <v>10</v>
      </c>
      <c r="C21" s="9" t="s">
        <v>29</v>
      </c>
      <c r="D21" s="11">
        <v>38000</v>
      </c>
      <c r="E21" s="10">
        <v>20579.78</v>
      </c>
      <c r="F21" s="11">
        <f t="shared" si="0"/>
        <v>58579.78</v>
      </c>
      <c r="G21" s="11">
        <v>20000</v>
      </c>
      <c r="H21" s="11">
        <v>30000</v>
      </c>
      <c r="I21" s="11">
        <v>3000.57</v>
      </c>
      <c r="J21" s="11">
        <f t="shared" si="1"/>
        <v>53000.57</v>
      </c>
      <c r="K21" s="11">
        <f t="shared" si="2"/>
        <v>111580.35</v>
      </c>
      <c r="L21" s="13"/>
    </row>
    <row r="22" spans="2:12" ht="12.75">
      <c r="B22" s="7" t="s">
        <v>11</v>
      </c>
      <c r="C22" s="9" t="s">
        <v>30</v>
      </c>
      <c r="D22" s="11">
        <v>50000</v>
      </c>
      <c r="E22" s="10">
        <v>47687.9</v>
      </c>
      <c r="F22" s="11">
        <f t="shared" si="0"/>
        <v>97687.9</v>
      </c>
      <c r="G22" s="11">
        <v>40000</v>
      </c>
      <c r="H22" s="11">
        <v>35000</v>
      </c>
      <c r="I22" s="11">
        <v>13383.97</v>
      </c>
      <c r="J22" s="11">
        <f t="shared" si="1"/>
        <v>88383.97</v>
      </c>
      <c r="K22" s="11">
        <f t="shared" si="2"/>
        <v>186071.87</v>
      </c>
      <c r="L22" s="13"/>
    </row>
    <row r="23" spans="2:12" ht="12.75">
      <c r="B23" s="7" t="s">
        <v>12</v>
      </c>
      <c r="C23" s="9" t="s">
        <v>31</v>
      </c>
      <c r="D23" s="11">
        <v>17000</v>
      </c>
      <c r="E23" s="10">
        <v>16297.38</v>
      </c>
      <c r="F23" s="11">
        <f t="shared" si="0"/>
        <v>33297.38</v>
      </c>
      <c r="G23" s="11">
        <v>15000</v>
      </c>
      <c r="H23" s="11">
        <v>12000</v>
      </c>
      <c r="I23" s="11">
        <v>3126.09</v>
      </c>
      <c r="J23" s="11">
        <f t="shared" si="1"/>
        <v>30126.09</v>
      </c>
      <c r="K23" s="11">
        <f t="shared" si="2"/>
        <v>63423.47</v>
      </c>
      <c r="L23" s="13"/>
    </row>
    <row r="24" spans="2:12" ht="12.75">
      <c r="B24" s="7"/>
      <c r="C24" s="9"/>
      <c r="D24" s="11">
        <v>0</v>
      </c>
      <c r="E24" s="10">
        <v>0</v>
      </c>
      <c r="F24" s="11"/>
      <c r="G24" s="11">
        <v>0</v>
      </c>
      <c r="H24" s="11">
        <v>0</v>
      </c>
      <c r="I24" s="11">
        <v>0</v>
      </c>
      <c r="J24" s="11">
        <v>0</v>
      </c>
      <c r="K24" s="11"/>
      <c r="L24" s="13"/>
    </row>
    <row r="25" spans="2:12" ht="12.75">
      <c r="B25" s="12" t="s">
        <v>13</v>
      </c>
      <c r="C25" s="9"/>
      <c r="D25" s="11">
        <f aca="true" t="shared" si="3" ref="D25:I25">SUM(D16:D24)</f>
        <v>229401</v>
      </c>
      <c r="E25" s="11">
        <f t="shared" si="3"/>
        <v>238127</v>
      </c>
      <c r="F25" s="11">
        <f>SUM(F16:F24)</f>
        <v>467528</v>
      </c>
      <c r="G25" s="11">
        <f t="shared" si="3"/>
        <v>190945</v>
      </c>
      <c r="H25" s="11">
        <f t="shared" si="3"/>
        <v>189055</v>
      </c>
      <c r="I25" s="11">
        <f t="shared" si="3"/>
        <v>43000</v>
      </c>
      <c r="J25" s="11">
        <f>SUM(J16:J24)</f>
        <v>423000.00000000006</v>
      </c>
      <c r="K25" s="11">
        <f>SUM(K16:K24)</f>
        <v>890528</v>
      </c>
      <c r="L25" s="13"/>
    </row>
    <row r="26" spans="3:12" ht="12.75"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2020-07-17T10:59:12Z</cp:lastPrinted>
  <dcterms:created xsi:type="dcterms:W3CDTF">1996-10-14T23:33:28Z</dcterms:created>
  <dcterms:modified xsi:type="dcterms:W3CDTF">2021-09-09T10:28:03Z</dcterms:modified>
  <cp:category/>
  <cp:version/>
  <cp:contentType/>
  <cp:contentStatus/>
</cp:coreProperties>
</file>